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은선\Documents\17.2급_실기교재\스프레드시트\작업파일\1.기본작업\"/>
    </mc:Choice>
  </mc:AlternateContent>
  <xr:revisionPtr revIDLastSave="0" documentId="13_ncr:1_{5485BF81-66D3-4554-A81D-1443812995C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서식1" sheetId="1" r:id="rId1"/>
    <sheet name="서식2" sheetId="2" r:id="rId2"/>
    <sheet name="서식3" sheetId="3" r:id="rId3"/>
    <sheet name="서식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4" l="1"/>
  <c r="H14" i="4"/>
  <c r="I13" i="4"/>
  <c r="I12" i="4"/>
  <c r="I11" i="4"/>
  <c r="I10" i="4"/>
  <c r="I9" i="4"/>
  <c r="I8" i="4"/>
  <c r="I5" i="4"/>
  <c r="I6" i="4"/>
  <c r="G14" i="4"/>
  <c r="F14" i="4"/>
  <c r="E14" i="4"/>
  <c r="D14" i="4"/>
  <c r="C14" i="4"/>
  <c r="I14" i="4" l="1"/>
  <c r="G2" i="2"/>
</calcChain>
</file>

<file path=xl/sharedStrings.xml><?xml version="1.0" encoding="utf-8"?>
<sst xmlns="http://schemas.openxmlformats.org/spreadsheetml/2006/main" count="151" uniqueCount="147">
  <si>
    <t>전화번호</t>
  </si>
  <si>
    <t>방문일자</t>
  </si>
  <si>
    <t>이정미</t>
    <phoneticPr fontId="4" type="noConversion"/>
  </si>
  <si>
    <t>최한나</t>
    <phoneticPr fontId="4" type="noConversion"/>
  </si>
  <si>
    <t>박미영</t>
    <phoneticPr fontId="4" type="noConversion"/>
  </si>
  <si>
    <t>김미숙</t>
    <phoneticPr fontId="4" type="noConversion"/>
  </si>
  <si>
    <t>(031)2341-4532</t>
  </si>
  <si>
    <t>달마시안</t>
  </si>
  <si>
    <t>황순미</t>
    <phoneticPr fontId="4" type="noConversion"/>
  </si>
  <si>
    <t>강연자</t>
    <phoneticPr fontId="4" type="noConversion"/>
  </si>
  <si>
    <t>(02)2134-6654</t>
  </si>
  <si>
    <t>K 동물병원 고객 목록</t>
    <phoneticPr fontId="4" type="noConversion"/>
  </si>
  <si>
    <t>ZAJ-1581</t>
    <phoneticPr fontId="4" type="noConversion"/>
  </si>
  <si>
    <t>VCL-4696</t>
    <phoneticPr fontId="4" type="noConversion"/>
  </si>
  <si>
    <t>RTV-2393</t>
    <phoneticPr fontId="4" type="noConversion"/>
  </si>
  <si>
    <t>SCT-4265</t>
    <phoneticPr fontId="4" type="noConversion"/>
  </si>
  <si>
    <t>EBS-3031</t>
    <phoneticPr fontId="4" type="noConversion"/>
  </si>
  <si>
    <t>고객코드</t>
    <phoneticPr fontId="4" type="noConversion"/>
  </si>
  <si>
    <t>반려견종류</t>
    <phoneticPr fontId="4" type="noConversion"/>
  </si>
  <si>
    <t>반려견이름</t>
    <phoneticPr fontId="4" type="noConversion"/>
  </si>
  <si>
    <t>고객이름</t>
    <phoneticPr fontId="4" type="noConversion"/>
  </si>
  <si>
    <t>말티즈</t>
    <phoneticPr fontId="4" type="noConversion"/>
  </si>
  <si>
    <t>포메라니안</t>
    <phoneticPr fontId="4" type="noConversion"/>
  </si>
  <si>
    <t>시바견</t>
    <phoneticPr fontId="4" type="noConversion"/>
  </si>
  <si>
    <t>웰시코기</t>
    <phoneticPr fontId="4" type="noConversion"/>
  </si>
  <si>
    <t>푸들</t>
    <phoneticPr fontId="4" type="noConversion"/>
  </si>
  <si>
    <t>FGH-1843</t>
    <phoneticPr fontId="4" type="noConversion"/>
  </si>
  <si>
    <t>웰시코기</t>
    <phoneticPr fontId="4" type="noConversion"/>
  </si>
  <si>
    <t>해피</t>
    <phoneticPr fontId="4" type="noConversion"/>
  </si>
  <si>
    <t>사랑이</t>
    <phoneticPr fontId="4" type="noConversion"/>
  </si>
  <si>
    <t>쁘니</t>
    <phoneticPr fontId="4" type="noConversion"/>
  </si>
  <si>
    <t>멈머</t>
    <phoneticPr fontId="4" type="noConversion"/>
  </si>
  <si>
    <t>쿠키</t>
    <phoneticPr fontId="4" type="noConversion"/>
  </si>
  <si>
    <t>초코</t>
    <phoneticPr fontId="4" type="noConversion"/>
  </si>
  <si>
    <t>웰리</t>
    <phoneticPr fontId="4" type="noConversion"/>
  </si>
  <si>
    <t>이혜원</t>
    <phoneticPr fontId="4" type="noConversion"/>
  </si>
  <si>
    <t>QUR-2955</t>
  </si>
  <si>
    <t>(02)2235-0090</t>
  </si>
  <si>
    <t>(041)3456-9085</t>
  </si>
  <si>
    <t>(02)456-7565</t>
    <phoneticPr fontId="4" type="noConversion"/>
  </si>
  <si>
    <t>(02)456-5765</t>
    <phoneticPr fontId="4" type="noConversion"/>
  </si>
  <si>
    <t>(051)322-5823</t>
    <phoneticPr fontId="4" type="noConversion"/>
  </si>
  <si>
    <t>결제금액</t>
    <phoneticPr fontId="4" type="noConversion"/>
  </si>
  <si>
    <t>기준일 :</t>
    <phoneticPr fontId="4" type="noConversion"/>
  </si>
  <si>
    <t>사원코드</t>
  </si>
  <si>
    <t>부서명</t>
  </si>
  <si>
    <t>사원명</t>
  </si>
  <si>
    <t>주민등록번호</t>
  </si>
  <si>
    <t>경력</t>
  </si>
  <si>
    <t>인사부</t>
  </si>
  <si>
    <t>영업부</t>
  </si>
  <si>
    <t>자재부</t>
  </si>
  <si>
    <t>기술부</t>
  </si>
  <si>
    <t>경리부</t>
  </si>
  <si>
    <t>기획부</t>
  </si>
  <si>
    <t>㈜디지털 인터내셔널 직원 목록</t>
    <phoneticPr fontId="4" type="noConversion"/>
  </si>
  <si>
    <t>H-01</t>
    <phoneticPr fontId="4" type="noConversion"/>
  </si>
  <si>
    <t>S-02</t>
    <phoneticPr fontId="4" type="noConversion"/>
  </si>
  <si>
    <t>P-01</t>
    <phoneticPr fontId="4" type="noConversion"/>
  </si>
  <si>
    <t>P-03</t>
    <phoneticPr fontId="4" type="noConversion"/>
  </si>
  <si>
    <t>D-02</t>
    <phoneticPr fontId="4" type="noConversion"/>
  </si>
  <si>
    <t>C-01</t>
    <phoneticPr fontId="4" type="noConversion"/>
  </si>
  <si>
    <t>M-01</t>
    <phoneticPr fontId="4" type="noConversion"/>
  </si>
  <si>
    <t>850815-1</t>
  </si>
  <si>
    <t>김시우</t>
  </si>
  <si>
    <t>성인모</t>
  </si>
  <si>
    <t>손국진</t>
  </si>
  <si>
    <t>양미옥</t>
  </si>
  <si>
    <t>김지택</t>
  </si>
  <si>
    <t>박효신</t>
  </si>
  <si>
    <t>880521-1</t>
    <phoneticPr fontId="4" type="noConversion"/>
  </si>
  <si>
    <t>이진욱</t>
    <phoneticPr fontId="4" type="noConversion"/>
  </si>
  <si>
    <t>820101-2</t>
    <phoneticPr fontId="4" type="noConversion"/>
  </si>
  <si>
    <t>891019-1</t>
    <phoneticPr fontId="4" type="noConversion"/>
  </si>
  <si>
    <t>870616-2</t>
    <phoneticPr fontId="4" type="noConversion"/>
  </si>
  <si>
    <t>981225-2</t>
    <phoneticPr fontId="4" type="noConversion"/>
  </si>
  <si>
    <t>930730-1</t>
    <phoneticPr fontId="4" type="noConversion"/>
  </si>
  <si>
    <t>010-6559-9557</t>
  </si>
  <si>
    <t>010-3579-5175</t>
  </si>
  <si>
    <t>010-3598-5274</t>
    <phoneticPr fontId="4" type="noConversion"/>
  </si>
  <si>
    <t>010-6845-2957</t>
    <phoneticPr fontId="4" type="noConversion"/>
  </si>
  <si>
    <t>010-9988-6544</t>
    <phoneticPr fontId="4" type="noConversion"/>
  </si>
  <si>
    <t>010-6587-2247</t>
    <phoneticPr fontId="4" type="noConversion"/>
  </si>
  <si>
    <t>010-8534-7073</t>
    <phoneticPr fontId="4" type="noConversion"/>
  </si>
  <si>
    <t>휴대전화</t>
    <phoneticPr fontId="4" type="noConversion"/>
  </si>
  <si>
    <t>기본급</t>
    <phoneticPr fontId="4" type="noConversion"/>
  </si>
  <si>
    <t>기준일:</t>
    <phoneticPr fontId="4" type="noConversion"/>
  </si>
  <si>
    <t>S-01</t>
    <phoneticPr fontId="4" type="noConversion"/>
  </si>
  <si>
    <t>D-01</t>
    <phoneticPr fontId="4" type="noConversion"/>
  </si>
  <si>
    <t>M-02</t>
    <phoneticPr fontId="4" type="noConversion"/>
  </si>
  <si>
    <t>김진숙</t>
    <phoneticPr fontId="4" type="noConversion"/>
  </si>
  <si>
    <t>황인철</t>
    <phoneticPr fontId="4" type="noConversion"/>
  </si>
  <si>
    <t>박재국</t>
    <phoneticPr fontId="4" type="noConversion"/>
  </si>
  <si>
    <t>830812-2</t>
    <phoneticPr fontId="4" type="noConversion"/>
  </si>
  <si>
    <t>010-3543-1138</t>
    <phoneticPr fontId="4" type="noConversion"/>
  </si>
  <si>
    <t>850605-1</t>
    <phoneticPr fontId="4" type="noConversion"/>
  </si>
  <si>
    <t>010-9768-7512</t>
    <phoneticPr fontId="4" type="noConversion"/>
  </si>
  <si>
    <t>010-2134-5673</t>
    <phoneticPr fontId="4" type="noConversion"/>
  </si>
  <si>
    <t>930930-1</t>
    <phoneticPr fontId="4" type="noConversion"/>
  </si>
  <si>
    <t>학생부 항목별 가중치와 학점 구간표</t>
    <phoneticPr fontId="6" type="noConversion"/>
  </si>
  <si>
    <t>항목</t>
    <phoneticPr fontId="4" type="noConversion"/>
  </si>
  <si>
    <t>언어</t>
    <phoneticPr fontId="4" type="noConversion"/>
  </si>
  <si>
    <t>수리</t>
    <phoneticPr fontId="6" type="noConversion"/>
  </si>
  <si>
    <t>사회탐구</t>
    <phoneticPr fontId="6" type="noConversion"/>
  </si>
  <si>
    <t>과학탐구</t>
    <phoneticPr fontId="6" type="noConversion"/>
  </si>
  <si>
    <t>외국어</t>
    <phoneticPr fontId="6" type="noConversion"/>
  </si>
  <si>
    <t>학업성적</t>
    <phoneticPr fontId="4" type="noConversion"/>
  </si>
  <si>
    <t>교내활동참여</t>
    <phoneticPr fontId="4" type="noConversion"/>
  </si>
  <si>
    <t>구분</t>
    <phoneticPr fontId="4" type="noConversion"/>
  </si>
  <si>
    <t>특별활동</t>
    <phoneticPr fontId="4" type="noConversion"/>
  </si>
  <si>
    <t>봉사활동</t>
    <phoneticPr fontId="4" type="noConversion"/>
  </si>
  <si>
    <t>출설현황</t>
    <phoneticPr fontId="4" type="noConversion"/>
  </si>
  <si>
    <t>가중치</t>
    <phoneticPr fontId="4" type="noConversion"/>
  </si>
  <si>
    <t>점수 구분</t>
    <phoneticPr fontId="4" type="noConversion"/>
  </si>
  <si>
    <t>90~100</t>
    <phoneticPr fontId="4" type="noConversion"/>
  </si>
  <si>
    <t>70~89</t>
    <phoneticPr fontId="4" type="noConversion"/>
  </si>
  <si>
    <t>50~79</t>
    <phoneticPr fontId="4" type="noConversion"/>
  </si>
  <si>
    <t>결과</t>
    <phoneticPr fontId="4" type="noConversion"/>
  </si>
  <si>
    <t>A</t>
    <phoneticPr fontId="6" type="noConversion"/>
  </si>
  <si>
    <t>B</t>
    <phoneticPr fontId="6" type="noConversion"/>
  </si>
  <si>
    <t>C</t>
    <phoneticPr fontId="6" type="noConversion"/>
  </si>
  <si>
    <t>제품별합계</t>
    <phoneticPr fontId="4" type="noConversion"/>
  </si>
  <si>
    <t>마트별합계</t>
    <phoneticPr fontId="4" type="noConversion"/>
  </si>
  <si>
    <t>상반기 제품별 판매현황</t>
    <phoneticPr fontId="4" type="noConversion"/>
  </si>
  <si>
    <t>월</t>
    <phoneticPr fontId="4" type="noConversion"/>
  </si>
  <si>
    <t>3월</t>
    <phoneticPr fontId="4" type="noConversion"/>
  </si>
  <si>
    <t>4월</t>
    <phoneticPr fontId="4" type="noConversion"/>
  </si>
  <si>
    <t>5월</t>
    <phoneticPr fontId="4" type="noConversion"/>
  </si>
  <si>
    <t>제과류</t>
    <phoneticPr fontId="4" type="noConversion"/>
  </si>
  <si>
    <t>라면류</t>
    <phoneticPr fontId="4" type="noConversion"/>
  </si>
  <si>
    <t>유제품</t>
    <phoneticPr fontId="4" type="noConversion"/>
  </si>
  <si>
    <t>넝심</t>
    <phoneticPr fontId="4" type="noConversion"/>
  </si>
  <si>
    <t>내일유업</t>
    <phoneticPr fontId="4" type="noConversion"/>
  </si>
  <si>
    <t>담양유업</t>
    <phoneticPr fontId="4" type="noConversion"/>
  </si>
  <si>
    <t>해테</t>
    <phoneticPr fontId="4" type="noConversion"/>
  </si>
  <si>
    <t>우리온</t>
    <phoneticPr fontId="4" type="noConversion"/>
  </si>
  <si>
    <t>우뚝이</t>
    <phoneticPr fontId="4" type="noConversion"/>
  </si>
  <si>
    <t>지점</t>
    <phoneticPr fontId="4" type="noConversion"/>
  </si>
  <si>
    <t>상봉점</t>
    <phoneticPr fontId="4" type="noConversion"/>
  </si>
  <si>
    <t>강동점</t>
    <phoneticPr fontId="4" type="noConversion"/>
  </si>
  <si>
    <t>잠실새내점</t>
    <phoneticPr fontId="4" type="noConversion"/>
  </si>
  <si>
    <t>중앙시장점</t>
    <phoneticPr fontId="4" type="noConversion"/>
  </si>
  <si>
    <t>강남점</t>
    <phoneticPr fontId="4" type="noConversion"/>
  </si>
  <si>
    <t>상암점</t>
    <phoneticPr fontId="4" type="noConversion"/>
  </si>
  <si>
    <t>연남공원점</t>
    <phoneticPr fontId="4" type="noConversion"/>
  </si>
  <si>
    <t>한강나루점</t>
    <phoneticPr fontId="4" type="noConversion"/>
  </si>
  <si>
    <t>역삼점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</si>
</sst>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5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2">
      <alignment vertical="center"/>
    </xf>
    <xf numFmtId="14" fontId="3" fillId="0" borderId="0" xfId="1" applyNumberFormat="1" applyFont="1" applyAlignment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1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3" applyNumberFormat="1" applyFont="1" applyBorder="1">
      <alignment vertical="center"/>
    </xf>
    <xf numFmtId="0" fontId="7" fillId="0" borderId="0" xfId="0" applyFont="1">
      <alignment vertical="center"/>
    </xf>
    <xf numFmtId="0" fontId="7" fillId="0" borderId="0" xfId="3" applyNumberFormat="1" applyFont="1" applyBorder="1">
      <alignment vertical="center"/>
    </xf>
    <xf numFmtId="0" fontId="8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4">
    <cellStyle name="쉼표 [0]" xfId="3" builtinId="6"/>
    <cellStyle name="표준" xfId="0" builtinId="0"/>
    <cellStyle name="표준 2" xfId="1" xr:uid="{00000000-0005-0000-0000-000002000000}"/>
    <cellStyle name="표준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workbookViewId="0"/>
  </sheetViews>
  <sheetFormatPr defaultRowHeight="17.399999999999999"/>
  <cols>
    <col min="1" max="1" width="15.8984375" customWidth="1"/>
    <col min="2" max="2" width="12.5" bestFit="1" customWidth="1"/>
    <col min="3" max="3" width="12.5" customWidth="1"/>
    <col min="4" max="4" width="11.59765625" customWidth="1"/>
    <col min="5" max="5" width="14.5" bestFit="1" customWidth="1"/>
    <col min="6" max="6" width="11.296875" customWidth="1"/>
    <col min="7" max="7" width="15.09765625" customWidth="1"/>
  </cols>
  <sheetData>
    <row r="1" spans="1:7">
      <c r="A1" s="1" t="s">
        <v>11</v>
      </c>
      <c r="B1" s="2"/>
      <c r="C1" s="2"/>
      <c r="D1" s="2"/>
      <c r="E1" s="2"/>
      <c r="F1" s="2"/>
      <c r="G1" s="2"/>
    </row>
    <row r="2" spans="1:7">
      <c r="A2" s="2"/>
      <c r="B2" s="2"/>
      <c r="C2" s="2"/>
      <c r="D2" s="2"/>
      <c r="E2" s="2"/>
      <c r="F2" s="2" t="s">
        <v>43</v>
      </c>
      <c r="G2" s="3">
        <v>45332</v>
      </c>
    </row>
    <row r="3" spans="1:7">
      <c r="A3" t="s">
        <v>17</v>
      </c>
      <c r="B3" s="1" t="s">
        <v>18</v>
      </c>
      <c r="C3" s="1" t="s">
        <v>19</v>
      </c>
      <c r="D3" s="1" t="s">
        <v>20</v>
      </c>
      <c r="E3" s="1" t="s">
        <v>0</v>
      </c>
      <c r="F3" s="1" t="s">
        <v>1</v>
      </c>
      <c r="G3" s="1" t="s">
        <v>42</v>
      </c>
    </row>
    <row r="4" spans="1:7">
      <c r="A4" t="s">
        <v>36</v>
      </c>
      <c r="B4" s="1" t="s">
        <v>21</v>
      </c>
      <c r="C4" s="1" t="s">
        <v>28</v>
      </c>
      <c r="D4" s="1" t="s">
        <v>2</v>
      </c>
      <c r="E4" s="1" t="s">
        <v>37</v>
      </c>
      <c r="F4" s="4">
        <v>45766</v>
      </c>
      <c r="G4" s="1">
        <v>54000</v>
      </c>
    </row>
    <row r="5" spans="1:7">
      <c r="A5" t="s">
        <v>13</v>
      </c>
      <c r="B5" s="1" t="s">
        <v>22</v>
      </c>
      <c r="C5" s="1" t="s">
        <v>29</v>
      </c>
      <c r="D5" s="1" t="s">
        <v>3</v>
      </c>
      <c r="E5" s="1" t="s">
        <v>38</v>
      </c>
      <c r="F5" s="4">
        <v>45794</v>
      </c>
      <c r="G5" s="1">
        <v>45300</v>
      </c>
    </row>
    <row r="6" spans="1:7">
      <c r="A6" t="s">
        <v>12</v>
      </c>
      <c r="B6" s="1" t="s">
        <v>23</v>
      </c>
      <c r="C6" s="1" t="s">
        <v>30</v>
      </c>
      <c r="D6" s="1" t="s">
        <v>4</v>
      </c>
      <c r="E6" s="1" t="s">
        <v>40</v>
      </c>
      <c r="F6" s="4">
        <v>45540</v>
      </c>
      <c r="G6" s="1">
        <v>165000</v>
      </c>
    </row>
    <row r="7" spans="1:7">
      <c r="A7" t="s">
        <v>14</v>
      </c>
      <c r="B7" s="1" t="s">
        <v>24</v>
      </c>
      <c r="C7" s="1" t="s">
        <v>31</v>
      </c>
      <c r="D7" s="1" t="s">
        <v>5</v>
      </c>
      <c r="E7" s="1" t="s">
        <v>6</v>
      </c>
      <c r="F7" s="4">
        <v>45704</v>
      </c>
      <c r="G7" s="1">
        <v>54000</v>
      </c>
    </row>
    <row r="8" spans="1:7">
      <c r="A8" t="s">
        <v>15</v>
      </c>
      <c r="B8" s="1" t="s">
        <v>7</v>
      </c>
      <c r="C8" s="1" t="s">
        <v>32</v>
      </c>
      <c r="D8" s="1" t="s">
        <v>8</v>
      </c>
      <c r="E8" s="1" t="s">
        <v>41</v>
      </c>
      <c r="F8" s="4">
        <v>45669</v>
      </c>
      <c r="G8" s="1">
        <v>115000</v>
      </c>
    </row>
    <row r="9" spans="1:7">
      <c r="A9" t="s">
        <v>16</v>
      </c>
      <c r="B9" s="1" t="s">
        <v>25</v>
      </c>
      <c r="C9" s="1" t="s">
        <v>33</v>
      </c>
      <c r="D9" s="1" t="s">
        <v>9</v>
      </c>
      <c r="E9" s="1" t="s">
        <v>10</v>
      </c>
      <c r="F9" s="4">
        <v>45694</v>
      </c>
      <c r="G9" s="1">
        <v>32000</v>
      </c>
    </row>
    <row r="10" spans="1:7">
      <c r="A10" t="s">
        <v>26</v>
      </c>
      <c r="B10" s="1" t="s">
        <v>27</v>
      </c>
      <c r="C10" s="1" t="s">
        <v>34</v>
      </c>
      <c r="D10" s="1" t="s">
        <v>35</v>
      </c>
      <c r="E10" s="1" t="s">
        <v>39</v>
      </c>
      <c r="F10" s="4">
        <v>45720</v>
      </c>
      <c r="G10" s="1">
        <v>46200</v>
      </c>
    </row>
  </sheetData>
  <phoneticPr fontId="4" type="noConversion"/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workbookViewId="0">
      <selection activeCell="A3" sqref="A3"/>
    </sheetView>
  </sheetViews>
  <sheetFormatPr defaultRowHeight="17.399999999999999"/>
  <cols>
    <col min="1" max="2" width="8.69921875" customWidth="1"/>
    <col min="3" max="3" width="12.69921875" customWidth="1"/>
    <col min="4" max="4" width="20.69921875" customWidth="1"/>
    <col min="5" max="5" width="12.69921875" customWidth="1"/>
    <col min="6" max="6" width="15.69921875" customWidth="1"/>
    <col min="7" max="7" width="20.69921875" customWidth="1"/>
  </cols>
  <sheetData>
    <row r="1" spans="1:7" ht="21">
      <c r="A1" s="17" t="s">
        <v>55</v>
      </c>
      <c r="B1" s="17"/>
      <c r="C1" s="17"/>
      <c r="D1" s="17"/>
      <c r="E1" s="17"/>
      <c r="F1" s="17"/>
      <c r="G1" s="17"/>
    </row>
    <row r="2" spans="1:7">
      <c r="F2" s="5" t="s">
        <v>86</v>
      </c>
      <c r="G2" s="4">
        <f ca="1">TODAY()</f>
        <v>45174</v>
      </c>
    </row>
    <row r="3" spans="1:7" ht="18" thickBot="1">
      <c r="A3" s="7" t="s">
        <v>44</v>
      </c>
      <c r="B3" s="7" t="s">
        <v>45</v>
      </c>
      <c r="C3" s="7" t="s">
        <v>46</v>
      </c>
      <c r="D3" s="7" t="s">
        <v>47</v>
      </c>
      <c r="E3" s="7" t="s">
        <v>48</v>
      </c>
      <c r="F3" s="7" t="s">
        <v>84</v>
      </c>
      <c r="G3" s="7" t="s">
        <v>85</v>
      </c>
    </row>
    <row r="4" spans="1:7" ht="18" thickTop="1">
      <c r="A4" s="8" t="s">
        <v>56</v>
      </c>
      <c r="B4" s="8" t="s">
        <v>49</v>
      </c>
      <c r="C4" s="8" t="s">
        <v>64</v>
      </c>
      <c r="D4" s="8" t="s">
        <v>70</v>
      </c>
      <c r="E4" s="8">
        <v>66</v>
      </c>
      <c r="F4" s="8" t="s">
        <v>77</v>
      </c>
      <c r="G4" s="8">
        <v>1350000</v>
      </c>
    </row>
    <row r="5" spans="1:7">
      <c r="A5" s="6" t="s">
        <v>57</v>
      </c>
      <c r="B5" s="6" t="s">
        <v>50</v>
      </c>
      <c r="C5" s="6" t="s">
        <v>65</v>
      </c>
      <c r="D5" s="6" t="s">
        <v>72</v>
      </c>
      <c r="E5" s="6">
        <v>123</v>
      </c>
      <c r="F5" s="6" t="s">
        <v>79</v>
      </c>
      <c r="G5" s="6">
        <v>1700000</v>
      </c>
    </row>
    <row r="6" spans="1:7">
      <c r="A6" s="6" t="s">
        <v>58</v>
      </c>
      <c r="B6" s="6" t="s">
        <v>51</v>
      </c>
      <c r="C6" s="6" t="s">
        <v>66</v>
      </c>
      <c r="D6" s="6" t="s">
        <v>73</v>
      </c>
      <c r="E6" s="6">
        <v>77</v>
      </c>
      <c r="F6" s="6" t="s">
        <v>78</v>
      </c>
      <c r="G6" s="6">
        <v>1400000</v>
      </c>
    </row>
    <row r="7" spans="1:7">
      <c r="A7" s="6" t="s">
        <v>59</v>
      </c>
      <c r="B7" s="6" t="s">
        <v>51</v>
      </c>
      <c r="C7" s="6" t="s">
        <v>67</v>
      </c>
      <c r="D7" s="6" t="s">
        <v>74</v>
      </c>
      <c r="E7" s="6">
        <v>38</v>
      </c>
      <c r="F7" s="6" t="s">
        <v>80</v>
      </c>
      <c r="G7" s="6">
        <v>1200000</v>
      </c>
    </row>
    <row r="8" spans="1:7">
      <c r="A8" s="6" t="s">
        <v>60</v>
      </c>
      <c r="B8" s="6" t="s">
        <v>52</v>
      </c>
      <c r="C8" s="6" t="s">
        <v>68</v>
      </c>
      <c r="D8" s="6" t="s">
        <v>63</v>
      </c>
      <c r="E8" s="6">
        <v>118</v>
      </c>
      <c r="F8" s="6" t="s">
        <v>81</v>
      </c>
      <c r="G8" s="6">
        <v>1600000</v>
      </c>
    </row>
    <row r="9" spans="1:7">
      <c r="A9" s="6" t="s">
        <v>61</v>
      </c>
      <c r="B9" s="6" t="s">
        <v>53</v>
      </c>
      <c r="C9" s="6" t="s">
        <v>69</v>
      </c>
      <c r="D9" s="6" t="s">
        <v>75</v>
      </c>
      <c r="E9" s="6">
        <v>25</v>
      </c>
      <c r="F9" s="6" t="s">
        <v>82</v>
      </c>
      <c r="G9" s="6">
        <v>1150000</v>
      </c>
    </row>
    <row r="10" spans="1:7">
      <c r="A10" s="6" t="s">
        <v>62</v>
      </c>
      <c r="B10" s="6" t="s">
        <v>54</v>
      </c>
      <c r="C10" s="6" t="s">
        <v>71</v>
      </c>
      <c r="D10" s="6" t="s">
        <v>76</v>
      </c>
      <c r="E10" s="6">
        <v>58</v>
      </c>
      <c r="F10" s="6" t="s">
        <v>83</v>
      </c>
      <c r="G10" s="6">
        <v>1300000</v>
      </c>
    </row>
    <row r="11" spans="1:7">
      <c r="A11" s="6" t="s">
        <v>87</v>
      </c>
      <c r="B11" s="6" t="s">
        <v>50</v>
      </c>
      <c r="C11" s="6" t="s">
        <v>90</v>
      </c>
      <c r="D11" s="6" t="s">
        <v>93</v>
      </c>
      <c r="E11" s="6">
        <v>115</v>
      </c>
      <c r="F11" s="6" t="s">
        <v>94</v>
      </c>
      <c r="G11" s="6">
        <v>1600000</v>
      </c>
    </row>
    <row r="12" spans="1:7">
      <c r="A12" s="6" t="s">
        <v>88</v>
      </c>
      <c r="B12" s="6" t="s">
        <v>52</v>
      </c>
      <c r="C12" s="6" t="s">
        <v>91</v>
      </c>
      <c r="D12" s="6" t="s">
        <v>95</v>
      </c>
      <c r="E12" s="6">
        <v>106</v>
      </c>
      <c r="F12" s="6" t="s">
        <v>96</v>
      </c>
      <c r="G12" s="6">
        <v>1600000</v>
      </c>
    </row>
    <row r="13" spans="1:7">
      <c r="A13" s="6" t="s">
        <v>89</v>
      </c>
      <c r="B13" s="6" t="s">
        <v>54</v>
      </c>
      <c r="C13" s="6" t="s">
        <v>92</v>
      </c>
      <c r="D13" s="6" t="s">
        <v>98</v>
      </c>
      <c r="E13" s="6">
        <v>56</v>
      </c>
      <c r="F13" s="6" t="s">
        <v>97</v>
      </c>
      <c r="G13" s="6">
        <v>1300000</v>
      </c>
    </row>
  </sheetData>
  <mergeCells count="1">
    <mergeCell ref="A1:G1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"/>
  <sheetViews>
    <sheetView workbookViewId="0"/>
  </sheetViews>
  <sheetFormatPr defaultRowHeight="17.399999999999999"/>
  <cols>
    <col min="1" max="1" width="13.59765625" style="9" customWidth="1"/>
    <col min="2" max="2" width="10.796875" style="9" customWidth="1"/>
    <col min="3" max="3" width="8.8984375" style="9" customWidth="1"/>
    <col min="4" max="4" width="8.796875" style="9"/>
    <col min="5" max="5" width="11.59765625" style="9" customWidth="1"/>
    <col min="6" max="16384" width="8.796875" style="9"/>
  </cols>
  <sheetData>
    <row r="1" spans="1:6">
      <c r="A1" s="9" t="s">
        <v>99</v>
      </c>
    </row>
    <row r="3" spans="1:6">
      <c r="A3" s="12" t="s">
        <v>108</v>
      </c>
      <c r="B3" s="12" t="s">
        <v>100</v>
      </c>
      <c r="C3" s="12" t="s">
        <v>112</v>
      </c>
      <c r="E3" s="10" t="s">
        <v>113</v>
      </c>
      <c r="F3" s="10" t="s">
        <v>117</v>
      </c>
    </row>
    <row r="4" spans="1:6">
      <c r="A4" s="12" t="s">
        <v>106</v>
      </c>
      <c r="B4" s="12" t="s">
        <v>101</v>
      </c>
      <c r="C4" s="12">
        <v>30</v>
      </c>
      <c r="E4" s="10" t="s">
        <v>114</v>
      </c>
      <c r="F4" s="10" t="s">
        <v>118</v>
      </c>
    </row>
    <row r="5" spans="1:6">
      <c r="A5" s="12"/>
      <c r="B5" s="12" t="s">
        <v>102</v>
      </c>
      <c r="C5" s="12">
        <v>25</v>
      </c>
      <c r="E5" s="10" t="s">
        <v>115</v>
      </c>
      <c r="F5" s="10" t="s">
        <v>119</v>
      </c>
    </row>
    <row r="6" spans="1:6">
      <c r="A6" s="12"/>
      <c r="B6" s="12" t="s">
        <v>103</v>
      </c>
      <c r="C6" s="12">
        <v>10</v>
      </c>
      <c r="E6" s="10" t="s">
        <v>116</v>
      </c>
      <c r="F6" s="10" t="s">
        <v>120</v>
      </c>
    </row>
    <row r="7" spans="1:6">
      <c r="A7" s="12"/>
      <c r="B7" s="12" t="s">
        <v>104</v>
      </c>
      <c r="C7" s="12">
        <v>10</v>
      </c>
    </row>
    <row r="8" spans="1:6">
      <c r="A8" s="12"/>
      <c r="B8" s="12" t="s">
        <v>105</v>
      </c>
      <c r="C8" s="12">
        <v>25</v>
      </c>
    </row>
    <row r="9" spans="1:6">
      <c r="A9" s="12" t="s">
        <v>107</v>
      </c>
      <c r="B9" s="12" t="s">
        <v>109</v>
      </c>
      <c r="C9" s="12">
        <v>30</v>
      </c>
    </row>
    <row r="10" spans="1:6">
      <c r="A10" s="12"/>
      <c r="B10" s="12" t="s">
        <v>110</v>
      </c>
      <c r="C10" s="12">
        <v>20</v>
      </c>
    </row>
    <row r="11" spans="1:6">
      <c r="A11" s="12"/>
      <c r="B11" s="12" t="s">
        <v>111</v>
      </c>
      <c r="C11" s="12">
        <v>50</v>
      </c>
    </row>
  </sheetData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D7808-A911-4921-861D-AC34E2EB36BC}">
  <dimension ref="A1:I14"/>
  <sheetViews>
    <sheetView workbookViewId="0"/>
  </sheetViews>
  <sheetFormatPr defaultRowHeight="17.399999999999999"/>
  <cols>
    <col min="2" max="2" width="10.3984375" bestFit="1" customWidth="1"/>
    <col min="3" max="3" width="9.3984375" customWidth="1"/>
    <col min="9" max="9" width="10.3984375" bestFit="1" customWidth="1"/>
  </cols>
  <sheetData>
    <row r="1" spans="1:9">
      <c r="A1" t="s">
        <v>123</v>
      </c>
    </row>
    <row r="3" spans="1:9">
      <c r="A3" s="18" t="s">
        <v>124</v>
      </c>
      <c r="B3" s="18" t="s">
        <v>137</v>
      </c>
      <c r="C3" s="15" t="s">
        <v>128</v>
      </c>
      <c r="D3" s="15"/>
      <c r="E3" s="11" t="s">
        <v>129</v>
      </c>
      <c r="G3" s="15" t="s">
        <v>130</v>
      </c>
      <c r="H3" s="15"/>
      <c r="I3" s="18" t="s">
        <v>121</v>
      </c>
    </row>
    <row r="4" spans="1:9">
      <c r="A4" s="18"/>
      <c r="B4" s="18"/>
      <c r="C4" s="12" t="s">
        <v>135</v>
      </c>
      <c r="D4" s="12" t="s">
        <v>134</v>
      </c>
      <c r="E4" s="12" t="s">
        <v>131</v>
      </c>
      <c r="F4" s="12" t="s">
        <v>136</v>
      </c>
      <c r="G4" s="12" t="s">
        <v>133</v>
      </c>
      <c r="H4" s="12" t="s">
        <v>132</v>
      </c>
      <c r="I4" s="18"/>
    </row>
    <row r="5" spans="1:9">
      <c r="A5" t="s">
        <v>125</v>
      </c>
      <c r="B5" s="13" t="s">
        <v>138</v>
      </c>
      <c r="C5" s="14">
        <v>25</v>
      </c>
      <c r="D5" s="14">
        <v>58</v>
      </c>
      <c r="E5" s="14">
        <v>56</v>
      </c>
      <c r="F5" s="14">
        <v>32</v>
      </c>
      <c r="G5" s="14">
        <v>24</v>
      </c>
      <c r="H5" s="14">
        <v>34</v>
      </c>
      <c r="I5" s="14">
        <f t="shared" ref="I5:I13" si="0">SUM(C5:H5)</f>
        <v>229</v>
      </c>
    </row>
    <row r="6" spans="1:9">
      <c r="B6" s="13" t="s">
        <v>139</v>
      </c>
      <c r="C6" s="14">
        <v>52</v>
      </c>
      <c r="D6" s="14">
        <v>36</v>
      </c>
      <c r="E6" s="14">
        <v>27</v>
      </c>
      <c r="F6" s="14">
        <v>47</v>
      </c>
      <c r="G6" s="14">
        <v>36</v>
      </c>
      <c r="H6" s="14">
        <v>27</v>
      </c>
      <c r="I6" s="14">
        <f t="shared" si="0"/>
        <v>225</v>
      </c>
    </row>
    <row r="7" spans="1:9">
      <c r="B7" s="13" t="s">
        <v>140</v>
      </c>
      <c r="C7" s="14">
        <v>86</v>
      </c>
      <c r="D7" s="14">
        <v>121</v>
      </c>
      <c r="E7" s="14">
        <v>88</v>
      </c>
      <c r="F7" s="14">
        <v>67</v>
      </c>
      <c r="G7" s="14">
        <v>52</v>
      </c>
      <c r="H7" s="14">
        <v>74</v>
      </c>
      <c r="I7" s="14">
        <f t="shared" si="0"/>
        <v>488</v>
      </c>
    </row>
    <row r="8" spans="1:9">
      <c r="A8" t="s">
        <v>126</v>
      </c>
      <c r="B8" s="13" t="s">
        <v>141</v>
      </c>
      <c r="C8" s="14">
        <v>125</v>
      </c>
      <c r="D8" s="14">
        <v>156</v>
      </c>
      <c r="E8" s="14">
        <v>185</v>
      </c>
      <c r="F8" s="14">
        <v>157</v>
      </c>
      <c r="G8" s="14">
        <v>129</v>
      </c>
      <c r="H8" s="14">
        <v>115</v>
      </c>
      <c r="I8" s="14">
        <f t="shared" si="0"/>
        <v>867</v>
      </c>
    </row>
    <row r="9" spans="1:9">
      <c r="B9" s="13" t="s">
        <v>142</v>
      </c>
      <c r="C9" s="14">
        <v>88</v>
      </c>
      <c r="D9" s="14">
        <v>62</v>
      </c>
      <c r="E9" s="14">
        <v>62</v>
      </c>
      <c r="F9" s="14">
        <v>34</v>
      </c>
      <c r="G9" s="14">
        <v>82</v>
      </c>
      <c r="H9" s="14">
        <v>67</v>
      </c>
      <c r="I9" s="14">
        <f t="shared" si="0"/>
        <v>395</v>
      </c>
    </row>
    <row r="10" spans="1:9">
      <c r="B10" s="13" t="s">
        <v>143</v>
      </c>
      <c r="C10" s="14">
        <v>92</v>
      </c>
      <c r="D10" s="14">
        <v>36</v>
      </c>
      <c r="E10" s="14">
        <v>71</v>
      </c>
      <c r="F10" s="14">
        <v>64</v>
      </c>
      <c r="G10" s="14">
        <v>28</v>
      </c>
      <c r="H10" s="14">
        <v>34</v>
      </c>
      <c r="I10" s="14">
        <f t="shared" si="0"/>
        <v>325</v>
      </c>
    </row>
    <row r="11" spans="1:9">
      <c r="A11" t="s">
        <v>127</v>
      </c>
      <c r="B11" s="13" t="s">
        <v>144</v>
      </c>
      <c r="C11" s="14">
        <v>64</v>
      </c>
      <c r="D11" s="14">
        <v>93</v>
      </c>
      <c r="E11" s="14">
        <v>51</v>
      </c>
      <c r="F11" s="14">
        <v>73</v>
      </c>
      <c r="G11" s="14">
        <v>54</v>
      </c>
      <c r="H11" s="14">
        <v>61</v>
      </c>
      <c r="I11" s="14">
        <f t="shared" si="0"/>
        <v>396</v>
      </c>
    </row>
    <row r="12" spans="1:9">
      <c r="B12" s="13" t="s">
        <v>145</v>
      </c>
      <c r="C12" s="14">
        <v>92</v>
      </c>
      <c r="D12" s="14">
        <v>107</v>
      </c>
      <c r="E12" s="14">
        <v>42</v>
      </c>
      <c r="F12" s="14">
        <v>17</v>
      </c>
      <c r="G12" s="14">
        <v>25</v>
      </c>
      <c r="H12" s="14">
        <v>37</v>
      </c>
      <c r="I12" s="14">
        <f t="shared" si="0"/>
        <v>320</v>
      </c>
    </row>
    <row r="13" spans="1:9">
      <c r="B13" s="13" t="s">
        <v>146</v>
      </c>
      <c r="C13" s="14">
        <v>71</v>
      </c>
      <c r="D13" s="14">
        <v>88</v>
      </c>
      <c r="E13" s="14">
        <v>124</v>
      </c>
      <c r="F13" s="14">
        <v>64</v>
      </c>
      <c r="G13" s="14">
        <v>72</v>
      </c>
      <c r="H13" s="14">
        <v>86</v>
      </c>
      <c r="I13" s="14">
        <f t="shared" si="0"/>
        <v>505</v>
      </c>
    </row>
    <row r="14" spans="1:9">
      <c r="A14" s="18" t="s">
        <v>122</v>
      </c>
      <c r="B14" s="18"/>
      <c r="C14" s="16">
        <f>SUM(C5:C13)</f>
        <v>695</v>
      </c>
      <c r="D14" s="16">
        <f t="shared" ref="D14:I14" si="1">SUM(D5:D13)</f>
        <v>757</v>
      </c>
      <c r="E14" s="16">
        <f t="shared" si="1"/>
        <v>706</v>
      </c>
      <c r="F14" s="16">
        <f t="shared" si="1"/>
        <v>555</v>
      </c>
      <c r="G14" s="16">
        <f t="shared" si="1"/>
        <v>502</v>
      </c>
      <c r="H14" s="16">
        <f t="shared" si="1"/>
        <v>535</v>
      </c>
      <c r="I14" s="16">
        <f t="shared" si="1"/>
        <v>3750</v>
      </c>
    </row>
  </sheetData>
  <mergeCells count="4">
    <mergeCell ref="A3:A4"/>
    <mergeCell ref="B3:B4"/>
    <mergeCell ref="I3:I4"/>
    <mergeCell ref="A14:B14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서식1</vt:lpstr>
      <vt:lpstr>서식2</vt:lpstr>
      <vt:lpstr>서식3</vt:lpstr>
      <vt:lpstr>서식4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2021-12-01T11:45:30Z</dcterms:created>
  <dcterms:modified xsi:type="dcterms:W3CDTF">2023-09-05T02:47:18Z</dcterms:modified>
</cp:coreProperties>
</file>