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은선\Documents\17.2급_실기교재\스프레드시트\작업파일\1.기본작업\정답\"/>
    </mc:Choice>
  </mc:AlternateContent>
  <xr:revisionPtr revIDLastSave="0" documentId="13_ncr:1_{6377101C-0284-4788-9932-10EA3F6F4FC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서식1" sheetId="1" r:id="rId1"/>
    <sheet name="서식2" sheetId="2" r:id="rId2"/>
    <sheet name="서식3" sheetId="3" r:id="rId3"/>
    <sheet name="서식4" sheetId="4" r:id="rId4"/>
  </sheets>
  <definedNames>
    <definedName name="거래지점">서식4!$B$5:$B$13</definedName>
    <definedName name="고객명단">서식1!$D$4:$D$10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4" l="1"/>
  <c r="H14" i="4"/>
  <c r="I13" i="4"/>
  <c r="I12" i="4"/>
  <c r="I11" i="4"/>
  <c r="I10" i="4"/>
  <c r="I9" i="4"/>
  <c r="I8" i="4"/>
  <c r="I5" i="4"/>
  <c r="I6" i="4"/>
  <c r="G14" i="4"/>
  <c r="F14" i="4"/>
  <c r="E14" i="4"/>
  <c r="D14" i="4"/>
  <c r="C14" i="4"/>
  <c r="I14" i="4" l="1"/>
  <c r="G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은선</author>
  </authors>
  <commentList>
    <comment ref="C9" authorId="0" shapeId="0" xr:uid="{4DC08BFF-7B4E-473C-B937-B57349332A9B}">
      <text>
        <r>
          <rPr>
            <b/>
            <sz val="9"/>
            <color indexed="81"/>
            <rFont val="돋움"/>
            <family val="3"/>
            <charset val="129"/>
          </rPr>
          <t>수술예정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은선</author>
  </authors>
  <commentList>
    <comment ref="I8" authorId="0" shapeId="0" xr:uid="{799194E6-C00D-4991-BB97-091D4F743DD9}">
      <text>
        <r>
          <rPr>
            <b/>
            <sz val="9"/>
            <color indexed="81"/>
            <rFont val="돋움"/>
            <family val="3"/>
            <charset val="129"/>
          </rPr>
          <t>최대매출</t>
        </r>
      </text>
    </comment>
  </commentList>
</comments>
</file>

<file path=xl/sharedStrings.xml><?xml version="1.0" encoding="utf-8"?>
<sst xmlns="http://schemas.openxmlformats.org/spreadsheetml/2006/main" count="151" uniqueCount="147">
  <si>
    <t>전화번호</t>
  </si>
  <si>
    <t>방문일자</t>
  </si>
  <si>
    <t>이정미</t>
    <phoneticPr fontId="4" type="noConversion"/>
  </si>
  <si>
    <t>최한나</t>
    <phoneticPr fontId="4" type="noConversion"/>
  </si>
  <si>
    <t>박미영</t>
    <phoneticPr fontId="4" type="noConversion"/>
  </si>
  <si>
    <t>김미숙</t>
    <phoneticPr fontId="4" type="noConversion"/>
  </si>
  <si>
    <t>(031)2341-4532</t>
  </si>
  <si>
    <t>달마시안</t>
  </si>
  <si>
    <t>황순미</t>
    <phoneticPr fontId="4" type="noConversion"/>
  </si>
  <si>
    <t>강연자</t>
    <phoneticPr fontId="4" type="noConversion"/>
  </si>
  <si>
    <t>(02)2134-6654</t>
  </si>
  <si>
    <t>K 동물병원 고객 목록</t>
    <phoneticPr fontId="4" type="noConversion"/>
  </si>
  <si>
    <t>ZAJ-1581</t>
    <phoneticPr fontId="4" type="noConversion"/>
  </si>
  <si>
    <t>VCL-4696</t>
    <phoneticPr fontId="4" type="noConversion"/>
  </si>
  <si>
    <t>RTV-2393</t>
    <phoneticPr fontId="4" type="noConversion"/>
  </si>
  <si>
    <t>SCT-4265</t>
    <phoneticPr fontId="4" type="noConversion"/>
  </si>
  <si>
    <t>EBS-3031</t>
    <phoneticPr fontId="4" type="noConversion"/>
  </si>
  <si>
    <t>고객코드</t>
    <phoneticPr fontId="4" type="noConversion"/>
  </si>
  <si>
    <t>반려견종류</t>
    <phoneticPr fontId="4" type="noConversion"/>
  </si>
  <si>
    <t>반려견이름</t>
    <phoneticPr fontId="4" type="noConversion"/>
  </si>
  <si>
    <t>고객이름</t>
    <phoneticPr fontId="4" type="noConversion"/>
  </si>
  <si>
    <t>말티즈</t>
    <phoneticPr fontId="4" type="noConversion"/>
  </si>
  <si>
    <t>포메라니안</t>
    <phoneticPr fontId="4" type="noConversion"/>
  </si>
  <si>
    <t>시바견</t>
    <phoneticPr fontId="4" type="noConversion"/>
  </si>
  <si>
    <t>웰시코기</t>
    <phoneticPr fontId="4" type="noConversion"/>
  </si>
  <si>
    <t>푸들</t>
    <phoneticPr fontId="4" type="noConversion"/>
  </si>
  <si>
    <t>FGH-1843</t>
    <phoneticPr fontId="4" type="noConversion"/>
  </si>
  <si>
    <t>웰시코기</t>
    <phoneticPr fontId="4" type="noConversion"/>
  </si>
  <si>
    <t>해피</t>
    <phoneticPr fontId="4" type="noConversion"/>
  </si>
  <si>
    <t>사랑이</t>
    <phoneticPr fontId="4" type="noConversion"/>
  </si>
  <si>
    <t>쁘니</t>
    <phoneticPr fontId="4" type="noConversion"/>
  </si>
  <si>
    <t>멈머</t>
    <phoneticPr fontId="4" type="noConversion"/>
  </si>
  <si>
    <t>쿠키</t>
    <phoneticPr fontId="4" type="noConversion"/>
  </si>
  <si>
    <t>초코</t>
    <phoneticPr fontId="4" type="noConversion"/>
  </si>
  <si>
    <t>웰리</t>
    <phoneticPr fontId="4" type="noConversion"/>
  </si>
  <si>
    <t>이혜원</t>
    <phoneticPr fontId="4" type="noConversion"/>
  </si>
  <si>
    <t>QUR-2955</t>
  </si>
  <si>
    <t>(02)2235-0090</t>
  </si>
  <si>
    <t>(041)3456-9085</t>
  </si>
  <si>
    <t>(02)456-7565</t>
    <phoneticPr fontId="4" type="noConversion"/>
  </si>
  <si>
    <t>(02)456-5765</t>
    <phoneticPr fontId="4" type="noConversion"/>
  </si>
  <si>
    <t>(051)322-5823</t>
    <phoneticPr fontId="4" type="noConversion"/>
  </si>
  <si>
    <t>결제금액</t>
    <phoneticPr fontId="4" type="noConversion"/>
  </si>
  <si>
    <t>기준일 :</t>
    <phoneticPr fontId="4" type="noConversion"/>
  </si>
  <si>
    <t>사원코드</t>
  </si>
  <si>
    <t>부서명</t>
  </si>
  <si>
    <t>사원명</t>
  </si>
  <si>
    <t>주민등록번호</t>
  </si>
  <si>
    <t>경력</t>
  </si>
  <si>
    <t>인사부</t>
  </si>
  <si>
    <t>영업부</t>
  </si>
  <si>
    <t>자재부</t>
  </si>
  <si>
    <t>기술부</t>
  </si>
  <si>
    <t>경리부</t>
  </si>
  <si>
    <t>기획부</t>
  </si>
  <si>
    <t>㈜디지털 인터내셔널 직원 목록</t>
    <phoneticPr fontId="4" type="noConversion"/>
  </si>
  <si>
    <t>H-01</t>
    <phoneticPr fontId="4" type="noConversion"/>
  </si>
  <si>
    <t>S-02</t>
    <phoneticPr fontId="4" type="noConversion"/>
  </si>
  <si>
    <t>P-01</t>
    <phoneticPr fontId="4" type="noConversion"/>
  </si>
  <si>
    <t>P-03</t>
    <phoneticPr fontId="4" type="noConversion"/>
  </si>
  <si>
    <t>D-02</t>
    <phoneticPr fontId="4" type="noConversion"/>
  </si>
  <si>
    <t>C-01</t>
    <phoneticPr fontId="4" type="noConversion"/>
  </si>
  <si>
    <t>M-01</t>
    <phoneticPr fontId="4" type="noConversion"/>
  </si>
  <si>
    <t>850815-1</t>
  </si>
  <si>
    <t>김시우</t>
  </si>
  <si>
    <t>성인모</t>
  </si>
  <si>
    <t>손국진</t>
  </si>
  <si>
    <t>양미옥</t>
  </si>
  <si>
    <t>김지택</t>
  </si>
  <si>
    <t>박효신</t>
  </si>
  <si>
    <t>880521-1</t>
    <phoneticPr fontId="4" type="noConversion"/>
  </si>
  <si>
    <t>이진욱</t>
    <phoneticPr fontId="4" type="noConversion"/>
  </si>
  <si>
    <t>820101-2</t>
    <phoneticPr fontId="4" type="noConversion"/>
  </si>
  <si>
    <t>891019-1</t>
    <phoneticPr fontId="4" type="noConversion"/>
  </si>
  <si>
    <t>870616-2</t>
    <phoneticPr fontId="4" type="noConversion"/>
  </si>
  <si>
    <t>981225-2</t>
    <phoneticPr fontId="4" type="noConversion"/>
  </si>
  <si>
    <t>930730-1</t>
    <phoneticPr fontId="4" type="noConversion"/>
  </si>
  <si>
    <t>010-6559-9557</t>
  </si>
  <si>
    <t>010-3579-5175</t>
  </si>
  <si>
    <t>010-3598-5274</t>
    <phoneticPr fontId="4" type="noConversion"/>
  </si>
  <si>
    <t>010-6845-2957</t>
    <phoneticPr fontId="4" type="noConversion"/>
  </si>
  <si>
    <t>010-9988-6544</t>
    <phoneticPr fontId="4" type="noConversion"/>
  </si>
  <si>
    <t>010-6587-2247</t>
    <phoneticPr fontId="4" type="noConversion"/>
  </si>
  <si>
    <t>010-8534-7073</t>
    <phoneticPr fontId="4" type="noConversion"/>
  </si>
  <si>
    <t>휴대전화</t>
    <phoneticPr fontId="4" type="noConversion"/>
  </si>
  <si>
    <t>기본급</t>
    <phoneticPr fontId="4" type="noConversion"/>
  </si>
  <si>
    <t>기준일:</t>
    <phoneticPr fontId="4" type="noConversion"/>
  </si>
  <si>
    <t>S-01</t>
    <phoneticPr fontId="4" type="noConversion"/>
  </si>
  <si>
    <t>D-01</t>
    <phoneticPr fontId="4" type="noConversion"/>
  </si>
  <si>
    <t>M-02</t>
    <phoneticPr fontId="4" type="noConversion"/>
  </si>
  <si>
    <t>김진숙</t>
    <phoneticPr fontId="4" type="noConversion"/>
  </si>
  <si>
    <t>황인철</t>
    <phoneticPr fontId="4" type="noConversion"/>
  </si>
  <si>
    <t>박재국</t>
    <phoneticPr fontId="4" type="noConversion"/>
  </si>
  <si>
    <t>830812-2</t>
    <phoneticPr fontId="4" type="noConversion"/>
  </si>
  <si>
    <t>010-3543-1138</t>
    <phoneticPr fontId="4" type="noConversion"/>
  </si>
  <si>
    <t>850605-1</t>
    <phoneticPr fontId="4" type="noConversion"/>
  </si>
  <si>
    <t>010-9768-7512</t>
    <phoneticPr fontId="4" type="noConversion"/>
  </si>
  <si>
    <t>010-2134-5673</t>
    <phoneticPr fontId="4" type="noConversion"/>
  </si>
  <si>
    <t>930930-1</t>
    <phoneticPr fontId="4" type="noConversion"/>
  </si>
  <si>
    <t>학생부 항목별 가중치와 학점 구간표</t>
    <phoneticPr fontId="6" type="noConversion"/>
  </si>
  <si>
    <t>항목</t>
    <phoneticPr fontId="4" type="noConversion"/>
  </si>
  <si>
    <t>언어</t>
    <phoneticPr fontId="4" type="noConversion"/>
  </si>
  <si>
    <t>수리</t>
    <phoneticPr fontId="6" type="noConversion"/>
  </si>
  <si>
    <t>사회탐구</t>
    <phoneticPr fontId="6" type="noConversion"/>
  </si>
  <si>
    <t>과학탐구</t>
    <phoneticPr fontId="6" type="noConversion"/>
  </si>
  <si>
    <t>외국어</t>
    <phoneticPr fontId="6" type="noConversion"/>
  </si>
  <si>
    <t>학업성적</t>
    <phoneticPr fontId="4" type="noConversion"/>
  </si>
  <si>
    <t>교내활동참여</t>
    <phoneticPr fontId="4" type="noConversion"/>
  </si>
  <si>
    <t>구분</t>
    <phoneticPr fontId="4" type="noConversion"/>
  </si>
  <si>
    <t>특별활동</t>
    <phoneticPr fontId="4" type="noConversion"/>
  </si>
  <si>
    <t>봉사활동</t>
    <phoneticPr fontId="4" type="noConversion"/>
  </si>
  <si>
    <t>출설현황</t>
    <phoneticPr fontId="4" type="noConversion"/>
  </si>
  <si>
    <t>가중치</t>
    <phoneticPr fontId="4" type="noConversion"/>
  </si>
  <si>
    <t>점수 구분</t>
    <phoneticPr fontId="4" type="noConversion"/>
  </si>
  <si>
    <t>90~100</t>
    <phoneticPr fontId="4" type="noConversion"/>
  </si>
  <si>
    <t>70~89</t>
    <phoneticPr fontId="4" type="noConversion"/>
  </si>
  <si>
    <t>50~79</t>
    <phoneticPr fontId="4" type="noConversion"/>
  </si>
  <si>
    <t>결과</t>
    <phoneticPr fontId="4" type="noConversion"/>
  </si>
  <si>
    <t>A</t>
    <phoneticPr fontId="6" type="noConversion"/>
  </si>
  <si>
    <t>B</t>
    <phoneticPr fontId="6" type="noConversion"/>
  </si>
  <si>
    <t>C</t>
    <phoneticPr fontId="6" type="noConversion"/>
  </si>
  <si>
    <t>제품별합계</t>
    <phoneticPr fontId="4" type="noConversion"/>
  </si>
  <si>
    <t>마트별합계</t>
    <phoneticPr fontId="4" type="noConversion"/>
  </si>
  <si>
    <t>월</t>
    <phoneticPr fontId="4" type="noConversion"/>
  </si>
  <si>
    <t>3월</t>
    <phoneticPr fontId="4" type="noConversion"/>
  </si>
  <si>
    <t>4월</t>
    <phoneticPr fontId="4" type="noConversion"/>
  </si>
  <si>
    <t>5월</t>
    <phoneticPr fontId="4" type="noConversion"/>
  </si>
  <si>
    <t>제과류</t>
    <phoneticPr fontId="4" type="noConversion"/>
  </si>
  <si>
    <t>라면류</t>
    <phoneticPr fontId="4" type="noConversion"/>
  </si>
  <si>
    <t>유제품</t>
    <phoneticPr fontId="4" type="noConversion"/>
  </si>
  <si>
    <t>넝심</t>
    <phoneticPr fontId="4" type="noConversion"/>
  </si>
  <si>
    <t>내일유업</t>
    <phoneticPr fontId="4" type="noConversion"/>
  </si>
  <si>
    <t>담양유업</t>
    <phoneticPr fontId="4" type="noConversion"/>
  </si>
  <si>
    <t>해테</t>
    <phoneticPr fontId="4" type="noConversion"/>
  </si>
  <si>
    <t>우리온</t>
    <phoneticPr fontId="4" type="noConversion"/>
  </si>
  <si>
    <t>우뚝이</t>
    <phoneticPr fontId="4" type="noConversion"/>
  </si>
  <si>
    <t>지점</t>
    <phoneticPr fontId="4" type="noConversion"/>
  </si>
  <si>
    <t>상봉점</t>
    <phoneticPr fontId="4" type="noConversion"/>
  </si>
  <si>
    <t>강동점</t>
    <phoneticPr fontId="4" type="noConversion"/>
  </si>
  <si>
    <t>잠실새내점</t>
    <phoneticPr fontId="4" type="noConversion"/>
  </si>
  <si>
    <t>중앙시장점</t>
    <phoneticPr fontId="4" type="noConversion"/>
  </si>
  <si>
    <t>강남점</t>
    <phoneticPr fontId="4" type="noConversion"/>
  </si>
  <si>
    <t>상암점</t>
    <phoneticPr fontId="4" type="noConversion"/>
  </si>
  <si>
    <t>연남공원점</t>
    <phoneticPr fontId="4" type="noConversion"/>
  </si>
  <si>
    <t>한강나루점</t>
    <phoneticPr fontId="4" type="noConversion"/>
  </si>
  <si>
    <t>역삼점</t>
    <phoneticPr fontId="4" type="noConversion"/>
  </si>
  <si>
    <t>■상반기 제품별 판매현황■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</si>
</sst>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176" formatCode="0&quot;%&quot;"/>
    <numFmt numFmtId="177" formatCode="@&quot;점&quot;"/>
    <numFmt numFmtId="178" formatCode="yyyy&quot;년&quot;\ m&quot;월&quot;\ d&quot;일&quot;;@"/>
    <numFmt numFmtId="179" formatCode="mm&quot;월&quot;\ dd&quot;일&quot;"/>
    <numFmt numFmtId="180" formatCode="@&quot;씨&quot;"/>
    <numFmt numFmtId="181" formatCode="@&quot;******&quot;"/>
    <numFmt numFmtId="182" formatCode="0&quot;개월&quot;"/>
    <numFmt numFmtId="183" formatCode="#,##0&quot;원&quot;"/>
  </numFmts>
  <fonts count="14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 고딕"/>
      <family val="3"/>
      <charset val="129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</font>
    <font>
      <sz val="8"/>
      <name val="돋움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14"/>
      <color theme="0"/>
      <name val="맑은 고딕"/>
      <family val="3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u val="double"/>
      <sz val="16"/>
      <color theme="1"/>
      <name val="돋움체"/>
      <family val="3"/>
      <charset val="129"/>
    </font>
    <font>
      <b/>
      <i/>
      <sz val="16"/>
      <name val="돋움체"/>
      <family val="3"/>
      <charset val="129"/>
    </font>
    <font>
      <b/>
      <sz val="9"/>
      <color indexed="81"/>
      <name val="돋움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9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0" fontId="2" fillId="0" borderId="0"/>
    <xf numFmtId="0" fontId="5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5" fillId="0" borderId="0" xfId="2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0" fontId="10" fillId="0" borderId="1" xfId="0" applyFont="1" applyBorder="1" applyAlignment="1">
      <alignment horizontal="center" vertical="center"/>
    </xf>
    <xf numFmtId="177" fontId="10" fillId="0" borderId="1" xfId="0" applyNumberFormat="1" applyFont="1" applyBorder="1">
      <alignment vertical="center"/>
    </xf>
    <xf numFmtId="0" fontId="9" fillId="6" borderId="4" xfId="6" applyBorder="1" applyAlignment="1">
      <alignment horizontal="center" vertical="center"/>
    </xf>
    <xf numFmtId="0" fontId="9" fillId="6" borderId="5" xfId="6" applyBorder="1" applyAlignment="1">
      <alignment horizontal="center" vertical="center"/>
    </xf>
    <xf numFmtId="0" fontId="9" fillId="6" borderId="6" xfId="6" applyBorder="1" applyAlignment="1">
      <alignment horizontal="center" vertical="center"/>
    </xf>
    <xf numFmtId="176" fontId="10" fillId="0" borderId="8" xfId="0" applyNumberFormat="1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176" fontId="10" fillId="0" borderId="11" xfId="0" applyNumberFormat="1" applyFont="1" applyBorder="1" applyAlignment="1">
      <alignment horizontal="center" vertical="center"/>
    </xf>
    <xf numFmtId="0" fontId="1" fillId="4" borderId="1" xfId="4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14" fontId="0" fillId="0" borderId="1" xfId="0" applyNumberFormat="1" applyBorder="1">
      <alignment vertical="center"/>
    </xf>
    <xf numFmtId="178" fontId="3" fillId="0" borderId="0" xfId="1" applyNumberFormat="1" applyFont="1" applyAlignment="1">
      <alignment vertical="center"/>
    </xf>
    <xf numFmtId="41" fontId="3" fillId="0" borderId="1" xfId="1" applyNumberFormat="1" applyFont="1" applyBorder="1" applyAlignment="1">
      <alignment vertical="center"/>
    </xf>
    <xf numFmtId="179" fontId="0" fillId="0" borderId="0" xfId="0" applyNumberFormat="1">
      <alignment vertical="center"/>
    </xf>
    <xf numFmtId="180" fontId="0" fillId="0" borderId="3" xfId="0" applyNumberFormat="1" applyBorder="1" applyAlignment="1">
      <alignment horizontal="center" vertical="center"/>
    </xf>
    <xf numFmtId="180" fontId="0" fillId="0" borderId="1" xfId="0" applyNumberFormat="1" applyBorder="1" applyAlignment="1">
      <alignment horizontal="center" vertical="center"/>
    </xf>
    <xf numFmtId="181" fontId="0" fillId="0" borderId="3" xfId="0" applyNumberFormat="1" applyBorder="1" applyAlignment="1">
      <alignment horizontal="center" vertical="center"/>
    </xf>
    <xf numFmtId="181" fontId="0" fillId="0" borderId="1" xfId="0" applyNumberFormat="1" applyBorder="1" applyAlignment="1">
      <alignment horizontal="center" vertical="center"/>
    </xf>
    <xf numFmtId="182" fontId="0" fillId="0" borderId="3" xfId="0" applyNumberFormat="1" applyBorder="1" applyAlignment="1">
      <alignment horizontal="center" vertical="center"/>
    </xf>
    <xf numFmtId="182" fontId="0" fillId="0" borderId="1" xfId="0" applyNumberFormat="1" applyBorder="1" applyAlignment="1">
      <alignment horizontal="center" vertical="center"/>
    </xf>
    <xf numFmtId="183" fontId="0" fillId="0" borderId="3" xfId="0" applyNumberFormat="1" applyBorder="1" applyAlignment="1">
      <alignment horizontal="center" vertical="center"/>
    </xf>
    <xf numFmtId="183" fontId="0" fillId="0" borderId="1" xfId="0" applyNumberFormat="1" applyBorder="1" applyAlignment="1">
      <alignment horizontal="center" vertical="center"/>
    </xf>
    <xf numFmtId="0" fontId="9" fillId="5" borderId="1" xfId="5" applyBorder="1" applyAlignment="1">
      <alignment horizontal="center" vertical="center"/>
    </xf>
    <xf numFmtId="0" fontId="0" fillId="0" borderId="1" xfId="3" applyNumberFormat="1" applyFont="1" applyBorder="1">
      <alignment vertical="center"/>
    </xf>
    <xf numFmtId="0" fontId="0" fillId="0" borderId="8" xfId="3" applyNumberFormat="1" applyFont="1" applyBorder="1">
      <alignment vertical="center"/>
    </xf>
    <xf numFmtId="3" fontId="7" fillId="0" borderId="10" xfId="3" applyNumberFormat="1" applyFont="1" applyBorder="1">
      <alignment vertical="center"/>
    </xf>
    <xf numFmtId="3" fontId="7" fillId="0" borderId="11" xfId="3" applyNumberFormat="1" applyFont="1" applyBorder="1">
      <alignment vertical="center"/>
    </xf>
    <xf numFmtId="0" fontId="12" fillId="0" borderId="0" xfId="1" applyFont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9" fillId="5" borderId="4" xfId="5" applyBorder="1" applyAlignment="1">
      <alignment horizontal="center" vertical="center"/>
    </xf>
    <xf numFmtId="0" fontId="9" fillId="5" borderId="7" xfId="5" applyBorder="1" applyAlignment="1">
      <alignment horizontal="center" vertical="center"/>
    </xf>
    <xf numFmtId="0" fontId="9" fillId="5" borderId="5" xfId="5" applyBorder="1" applyAlignment="1">
      <alignment horizontal="center" vertical="center"/>
    </xf>
    <xf numFmtId="0" fontId="9" fillId="5" borderId="1" xfId="5" applyBorder="1" applyAlignment="1">
      <alignment horizontal="center" vertical="center"/>
    </xf>
    <xf numFmtId="0" fontId="9" fillId="5" borderId="6" xfId="5" applyBorder="1" applyAlignment="1">
      <alignment horizontal="center" vertical="center"/>
    </xf>
    <xf numFmtId="0" fontId="9" fillId="5" borderId="8" xfId="5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</cellXfs>
  <cellStyles count="7">
    <cellStyle name="40% - 강조색2" xfId="4" builtinId="35"/>
    <cellStyle name="강조색4" xfId="5" builtinId="41"/>
    <cellStyle name="강조색6" xfId="6" builtinId="49"/>
    <cellStyle name="쉼표 [0]" xfId="3" builtinId="6"/>
    <cellStyle name="표준" xfId="0" builtinId="0"/>
    <cellStyle name="표준 2" xfId="1" xr:uid="{00000000-0005-0000-0000-000002000000}"/>
    <cellStyle name="표준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"/>
  <sheetViews>
    <sheetView tabSelected="1" workbookViewId="0">
      <selection activeCell="A3" sqref="A3"/>
    </sheetView>
  </sheetViews>
  <sheetFormatPr defaultRowHeight="17.399999999999999"/>
  <cols>
    <col min="1" max="1" width="15.8984375" customWidth="1"/>
    <col min="2" max="2" width="12.5" bestFit="1" customWidth="1"/>
    <col min="3" max="3" width="12.5" customWidth="1"/>
    <col min="4" max="4" width="11.59765625" customWidth="1"/>
    <col min="5" max="5" width="14.5" bestFit="1" customWidth="1"/>
    <col min="6" max="6" width="11.296875" customWidth="1"/>
    <col min="7" max="7" width="15.09765625" customWidth="1"/>
  </cols>
  <sheetData>
    <row r="1" spans="1:7" ht="30" customHeight="1">
      <c r="A1" s="36" t="s">
        <v>11</v>
      </c>
      <c r="B1" s="36"/>
      <c r="C1" s="36"/>
      <c r="D1" s="36"/>
      <c r="E1" s="36"/>
      <c r="F1" s="36"/>
      <c r="G1" s="36"/>
    </row>
    <row r="2" spans="1:7">
      <c r="A2" s="1"/>
      <c r="B2" s="1"/>
      <c r="C2" s="1"/>
      <c r="D2" s="1"/>
      <c r="E2" s="1"/>
      <c r="F2" s="1" t="s">
        <v>43</v>
      </c>
      <c r="G2" s="20">
        <v>45332</v>
      </c>
    </row>
    <row r="3" spans="1:7">
      <c r="A3" s="17" t="s">
        <v>17</v>
      </c>
      <c r="B3" s="17" t="s">
        <v>18</v>
      </c>
      <c r="C3" s="17" t="s">
        <v>19</v>
      </c>
      <c r="D3" s="17" t="s">
        <v>20</v>
      </c>
      <c r="E3" s="17" t="s">
        <v>0</v>
      </c>
      <c r="F3" s="17" t="s">
        <v>1</v>
      </c>
      <c r="G3" s="17" t="s">
        <v>42</v>
      </c>
    </row>
    <row r="4" spans="1:7">
      <c r="A4" s="3" t="s">
        <v>36</v>
      </c>
      <c r="B4" s="18" t="s">
        <v>21</v>
      </c>
      <c r="C4" s="18" t="s">
        <v>28</v>
      </c>
      <c r="D4" s="18" t="s">
        <v>2</v>
      </c>
      <c r="E4" s="18" t="s">
        <v>37</v>
      </c>
      <c r="F4" s="19">
        <v>45766</v>
      </c>
      <c r="G4" s="21">
        <v>54000</v>
      </c>
    </row>
    <row r="5" spans="1:7">
      <c r="A5" s="3" t="s">
        <v>13</v>
      </c>
      <c r="B5" s="18" t="s">
        <v>22</v>
      </c>
      <c r="C5" s="18" t="s">
        <v>29</v>
      </c>
      <c r="D5" s="18" t="s">
        <v>3</v>
      </c>
      <c r="E5" s="18" t="s">
        <v>38</v>
      </c>
      <c r="F5" s="19">
        <v>45794</v>
      </c>
      <c r="G5" s="21">
        <v>45300</v>
      </c>
    </row>
    <row r="6" spans="1:7">
      <c r="A6" s="3" t="s">
        <v>12</v>
      </c>
      <c r="B6" s="18" t="s">
        <v>23</v>
      </c>
      <c r="C6" s="18" t="s">
        <v>30</v>
      </c>
      <c r="D6" s="18" t="s">
        <v>4</v>
      </c>
      <c r="E6" s="18" t="s">
        <v>40</v>
      </c>
      <c r="F6" s="19">
        <v>45540</v>
      </c>
      <c r="G6" s="21">
        <v>165000</v>
      </c>
    </row>
    <row r="7" spans="1:7">
      <c r="A7" s="3" t="s">
        <v>14</v>
      </c>
      <c r="B7" s="18" t="s">
        <v>24</v>
      </c>
      <c r="C7" s="18" t="s">
        <v>31</v>
      </c>
      <c r="D7" s="18" t="s">
        <v>5</v>
      </c>
      <c r="E7" s="18" t="s">
        <v>6</v>
      </c>
      <c r="F7" s="19">
        <v>45704</v>
      </c>
      <c r="G7" s="21">
        <v>54000</v>
      </c>
    </row>
    <row r="8" spans="1:7">
      <c r="A8" s="3" t="s">
        <v>15</v>
      </c>
      <c r="B8" s="18" t="s">
        <v>7</v>
      </c>
      <c r="C8" s="18" t="s">
        <v>32</v>
      </c>
      <c r="D8" s="18" t="s">
        <v>8</v>
      </c>
      <c r="E8" s="18" t="s">
        <v>41</v>
      </c>
      <c r="F8" s="19">
        <v>45669</v>
      </c>
      <c r="G8" s="21">
        <v>115000</v>
      </c>
    </row>
    <row r="9" spans="1:7">
      <c r="A9" s="3" t="s">
        <v>16</v>
      </c>
      <c r="B9" s="18" t="s">
        <v>25</v>
      </c>
      <c r="C9" s="18" t="s">
        <v>33</v>
      </c>
      <c r="D9" s="18" t="s">
        <v>9</v>
      </c>
      <c r="E9" s="18" t="s">
        <v>10</v>
      </c>
      <c r="F9" s="19">
        <v>45694</v>
      </c>
      <c r="G9" s="21">
        <v>32000</v>
      </c>
    </row>
    <row r="10" spans="1:7">
      <c r="A10" s="3" t="s">
        <v>26</v>
      </c>
      <c r="B10" s="18" t="s">
        <v>27</v>
      </c>
      <c r="C10" s="18" t="s">
        <v>34</v>
      </c>
      <c r="D10" s="18" t="s">
        <v>35</v>
      </c>
      <c r="E10" s="18" t="s">
        <v>39</v>
      </c>
      <c r="F10" s="19">
        <v>45720</v>
      </c>
      <c r="G10" s="21">
        <v>46200</v>
      </c>
    </row>
  </sheetData>
  <mergeCells count="1">
    <mergeCell ref="A1:G1"/>
  </mergeCells>
  <phoneticPr fontId="4" type="noConversion"/>
  <pageMargins left="0.7" right="0.7" top="0.75" bottom="0.75" header="0.3" footer="0.3"/>
  <pageSetup paperSize="9" orientation="portrait" horizontalDpi="4294967292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3"/>
  <sheetViews>
    <sheetView workbookViewId="0">
      <selection activeCell="A3" sqref="A3"/>
    </sheetView>
  </sheetViews>
  <sheetFormatPr defaultRowHeight="17.399999999999999"/>
  <cols>
    <col min="1" max="2" width="8.69921875" customWidth="1"/>
    <col min="3" max="3" width="12.69921875" customWidth="1"/>
    <col min="4" max="4" width="20.69921875" customWidth="1"/>
    <col min="5" max="5" width="12.69921875" customWidth="1"/>
    <col min="6" max="6" width="15.69921875" customWidth="1"/>
    <col min="7" max="7" width="20.69921875" customWidth="1"/>
  </cols>
  <sheetData>
    <row r="1" spans="1:7" ht="21">
      <c r="A1" s="37" t="s">
        <v>55</v>
      </c>
      <c r="B1" s="37"/>
      <c r="C1" s="37"/>
      <c r="D1" s="37"/>
      <c r="E1" s="37"/>
      <c r="F1" s="37"/>
      <c r="G1" s="37"/>
    </row>
    <row r="2" spans="1:7">
      <c r="F2" s="2" t="s">
        <v>86</v>
      </c>
      <c r="G2" s="22">
        <f ca="1">TODAY()</f>
        <v>45175</v>
      </c>
    </row>
    <row r="3" spans="1:7" ht="18" thickBot="1">
      <c r="A3" s="5" t="s">
        <v>44</v>
      </c>
      <c r="B3" s="5" t="s">
        <v>45</v>
      </c>
      <c r="C3" s="5" t="s">
        <v>46</v>
      </c>
      <c r="D3" s="5" t="s">
        <v>47</v>
      </c>
      <c r="E3" s="5" t="s">
        <v>48</v>
      </c>
      <c r="F3" s="5" t="s">
        <v>84</v>
      </c>
      <c r="G3" s="5" t="s">
        <v>85</v>
      </c>
    </row>
    <row r="4" spans="1:7" ht="18" thickTop="1">
      <c r="A4" s="6" t="s">
        <v>56</v>
      </c>
      <c r="B4" s="6" t="s">
        <v>49</v>
      </c>
      <c r="C4" s="23" t="s">
        <v>64</v>
      </c>
      <c r="D4" s="25" t="s">
        <v>70</v>
      </c>
      <c r="E4" s="27">
        <v>66</v>
      </c>
      <c r="F4" s="6" t="s">
        <v>77</v>
      </c>
      <c r="G4" s="29">
        <v>1350000</v>
      </c>
    </row>
    <row r="5" spans="1:7">
      <c r="A5" s="4" t="s">
        <v>57</v>
      </c>
      <c r="B5" s="4" t="s">
        <v>50</v>
      </c>
      <c r="C5" s="24" t="s">
        <v>65</v>
      </c>
      <c r="D5" s="26" t="s">
        <v>72</v>
      </c>
      <c r="E5" s="28">
        <v>123</v>
      </c>
      <c r="F5" s="4" t="s">
        <v>79</v>
      </c>
      <c r="G5" s="30">
        <v>1700000</v>
      </c>
    </row>
    <row r="6" spans="1:7">
      <c r="A6" s="4" t="s">
        <v>58</v>
      </c>
      <c r="B6" s="4" t="s">
        <v>51</v>
      </c>
      <c r="C6" s="24" t="s">
        <v>66</v>
      </c>
      <c r="D6" s="26" t="s">
        <v>73</v>
      </c>
      <c r="E6" s="28">
        <v>77</v>
      </c>
      <c r="F6" s="4" t="s">
        <v>78</v>
      </c>
      <c r="G6" s="30">
        <v>1400000</v>
      </c>
    </row>
    <row r="7" spans="1:7">
      <c r="A7" s="4" t="s">
        <v>59</v>
      </c>
      <c r="B7" s="4" t="s">
        <v>51</v>
      </c>
      <c r="C7" s="24" t="s">
        <v>67</v>
      </c>
      <c r="D7" s="26" t="s">
        <v>74</v>
      </c>
      <c r="E7" s="28">
        <v>38</v>
      </c>
      <c r="F7" s="4" t="s">
        <v>80</v>
      </c>
      <c r="G7" s="30">
        <v>1200000</v>
      </c>
    </row>
    <row r="8" spans="1:7">
      <c r="A8" s="4" t="s">
        <v>60</v>
      </c>
      <c r="B8" s="4" t="s">
        <v>52</v>
      </c>
      <c r="C8" s="24" t="s">
        <v>68</v>
      </c>
      <c r="D8" s="26" t="s">
        <v>63</v>
      </c>
      <c r="E8" s="28">
        <v>118</v>
      </c>
      <c r="F8" s="4" t="s">
        <v>81</v>
      </c>
      <c r="G8" s="30">
        <v>1600000</v>
      </c>
    </row>
    <row r="9" spans="1:7">
      <c r="A9" s="4" t="s">
        <v>61</v>
      </c>
      <c r="B9" s="4" t="s">
        <v>53</v>
      </c>
      <c r="C9" s="24" t="s">
        <v>69</v>
      </c>
      <c r="D9" s="26" t="s">
        <v>75</v>
      </c>
      <c r="E9" s="28">
        <v>25</v>
      </c>
      <c r="F9" s="4" t="s">
        <v>82</v>
      </c>
      <c r="G9" s="30">
        <v>1150000</v>
      </c>
    </row>
    <row r="10" spans="1:7">
      <c r="A10" s="4" t="s">
        <v>62</v>
      </c>
      <c r="B10" s="4" t="s">
        <v>54</v>
      </c>
      <c r="C10" s="24" t="s">
        <v>71</v>
      </c>
      <c r="D10" s="26" t="s">
        <v>76</v>
      </c>
      <c r="E10" s="28">
        <v>58</v>
      </c>
      <c r="F10" s="4" t="s">
        <v>83</v>
      </c>
      <c r="G10" s="30">
        <v>1300000</v>
      </c>
    </row>
    <row r="11" spans="1:7">
      <c r="A11" s="4" t="s">
        <v>87</v>
      </c>
      <c r="B11" s="4" t="s">
        <v>50</v>
      </c>
      <c r="C11" s="24" t="s">
        <v>90</v>
      </c>
      <c r="D11" s="26" t="s">
        <v>93</v>
      </c>
      <c r="E11" s="28">
        <v>115</v>
      </c>
      <c r="F11" s="4" t="s">
        <v>94</v>
      </c>
      <c r="G11" s="30">
        <v>1600000</v>
      </c>
    </row>
    <row r="12" spans="1:7">
      <c r="A12" s="4" t="s">
        <v>88</v>
      </c>
      <c r="B12" s="4" t="s">
        <v>52</v>
      </c>
      <c r="C12" s="24" t="s">
        <v>91</v>
      </c>
      <c r="D12" s="26" t="s">
        <v>95</v>
      </c>
      <c r="E12" s="28">
        <v>106</v>
      </c>
      <c r="F12" s="4" t="s">
        <v>96</v>
      </c>
      <c r="G12" s="30">
        <v>1600000</v>
      </c>
    </row>
    <row r="13" spans="1:7">
      <c r="A13" s="4" t="s">
        <v>89</v>
      </c>
      <c r="B13" s="4" t="s">
        <v>54</v>
      </c>
      <c r="C13" s="24" t="s">
        <v>92</v>
      </c>
      <c r="D13" s="26" t="s">
        <v>98</v>
      </c>
      <c r="E13" s="28">
        <v>56</v>
      </c>
      <c r="F13" s="4" t="s">
        <v>97</v>
      </c>
      <c r="G13" s="30">
        <v>1300000</v>
      </c>
    </row>
  </sheetData>
  <mergeCells count="1">
    <mergeCell ref="A1:G1"/>
  </mergeCells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1"/>
  <sheetViews>
    <sheetView workbookViewId="0">
      <selection activeCell="A3" sqref="A3"/>
    </sheetView>
  </sheetViews>
  <sheetFormatPr defaultRowHeight="17.399999999999999"/>
  <cols>
    <col min="1" max="1" width="13.59765625" style="7" customWidth="1"/>
    <col min="2" max="2" width="10.796875" style="7" customWidth="1"/>
    <col min="3" max="3" width="8.8984375" style="7" customWidth="1"/>
    <col min="4" max="4" width="8.796875" style="7"/>
    <col min="5" max="5" width="11.59765625" style="7" customWidth="1"/>
    <col min="6" max="16384" width="8.796875" style="7"/>
  </cols>
  <sheetData>
    <row r="1" spans="1:6" ht="20.399999999999999">
      <c r="A1" s="38" t="s">
        <v>99</v>
      </c>
      <c r="B1" s="38"/>
      <c r="C1" s="38"/>
      <c r="D1" s="38"/>
      <c r="E1" s="38"/>
      <c r="F1" s="38"/>
    </row>
    <row r="2" spans="1:6" ht="18" thickBot="1"/>
    <row r="3" spans="1:6">
      <c r="A3" s="11" t="s">
        <v>108</v>
      </c>
      <c r="B3" s="12" t="s">
        <v>100</v>
      </c>
      <c r="C3" s="13" t="s">
        <v>112</v>
      </c>
      <c r="E3" s="8" t="s">
        <v>113</v>
      </c>
      <c r="F3" s="8" t="s">
        <v>117</v>
      </c>
    </row>
    <row r="4" spans="1:6">
      <c r="A4" s="39" t="s">
        <v>106</v>
      </c>
      <c r="B4" s="9" t="s">
        <v>101</v>
      </c>
      <c r="C4" s="14">
        <v>30</v>
      </c>
      <c r="E4" s="10" t="s">
        <v>114</v>
      </c>
      <c r="F4" s="8" t="s">
        <v>118</v>
      </c>
    </row>
    <row r="5" spans="1:6">
      <c r="A5" s="39"/>
      <c r="B5" s="9" t="s">
        <v>102</v>
      </c>
      <c r="C5" s="14">
        <v>25</v>
      </c>
      <c r="E5" s="10" t="s">
        <v>115</v>
      </c>
      <c r="F5" s="8" t="s">
        <v>119</v>
      </c>
    </row>
    <row r="6" spans="1:6">
      <c r="A6" s="39"/>
      <c r="B6" s="9" t="s">
        <v>103</v>
      </c>
      <c r="C6" s="14">
        <v>10</v>
      </c>
      <c r="E6" s="10" t="s">
        <v>116</v>
      </c>
      <c r="F6" s="8" t="s">
        <v>120</v>
      </c>
    </row>
    <row r="7" spans="1:6">
      <c r="A7" s="39"/>
      <c r="B7" s="9" t="s">
        <v>104</v>
      </c>
      <c r="C7" s="14">
        <v>10</v>
      </c>
    </row>
    <row r="8" spans="1:6">
      <c r="A8" s="39"/>
      <c r="B8" s="9" t="s">
        <v>105</v>
      </c>
      <c r="C8" s="14">
        <v>25</v>
      </c>
    </row>
    <row r="9" spans="1:6">
      <c r="A9" s="39" t="s">
        <v>107</v>
      </c>
      <c r="B9" s="9" t="s">
        <v>109</v>
      </c>
      <c r="C9" s="14">
        <v>30</v>
      </c>
    </row>
    <row r="10" spans="1:6">
      <c r="A10" s="39"/>
      <c r="B10" s="9" t="s">
        <v>110</v>
      </c>
      <c r="C10" s="14">
        <v>20</v>
      </c>
    </row>
    <row r="11" spans="1:6" ht="18" thickBot="1">
      <c r="A11" s="40"/>
      <c r="B11" s="15" t="s">
        <v>111</v>
      </c>
      <c r="C11" s="16">
        <v>50</v>
      </c>
    </row>
  </sheetData>
  <mergeCells count="3">
    <mergeCell ref="A1:F1"/>
    <mergeCell ref="A9:A11"/>
    <mergeCell ref="A4:A8"/>
  </mergeCells>
  <phoneticPr fontId="6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D7808-A911-4921-861D-AC34E2EB36BC}">
  <dimension ref="A1:I14"/>
  <sheetViews>
    <sheetView workbookViewId="0">
      <selection activeCell="A3" sqref="A3:A4"/>
    </sheetView>
  </sheetViews>
  <sheetFormatPr defaultRowHeight="17.399999999999999"/>
  <cols>
    <col min="2" max="2" width="10.3984375" bestFit="1" customWidth="1"/>
    <col min="3" max="3" width="9.3984375" customWidth="1"/>
    <col min="9" max="9" width="10.3984375" bestFit="1" customWidth="1"/>
  </cols>
  <sheetData>
    <row r="1" spans="1:9">
      <c r="A1" t="s">
        <v>146</v>
      </c>
    </row>
    <row r="2" spans="1:9" ht="18" thickBot="1"/>
    <row r="3" spans="1:9">
      <c r="A3" s="42" t="s">
        <v>123</v>
      </c>
      <c r="B3" s="44" t="s">
        <v>136</v>
      </c>
      <c r="C3" s="44" t="s">
        <v>127</v>
      </c>
      <c r="D3" s="44"/>
      <c r="E3" s="44" t="s">
        <v>128</v>
      </c>
      <c r="F3" s="44"/>
      <c r="G3" s="44" t="s">
        <v>129</v>
      </c>
      <c r="H3" s="44"/>
      <c r="I3" s="46" t="s">
        <v>121</v>
      </c>
    </row>
    <row r="4" spans="1:9">
      <c r="A4" s="43"/>
      <c r="B4" s="45"/>
      <c r="C4" s="31" t="s">
        <v>134</v>
      </c>
      <c r="D4" s="31" t="s">
        <v>133</v>
      </c>
      <c r="E4" s="31" t="s">
        <v>130</v>
      </c>
      <c r="F4" s="31" t="s">
        <v>135</v>
      </c>
      <c r="G4" s="31" t="s">
        <v>132</v>
      </c>
      <c r="H4" s="31" t="s">
        <v>131</v>
      </c>
      <c r="I4" s="47"/>
    </row>
    <row r="5" spans="1:9">
      <c r="A5" s="41" t="s">
        <v>124</v>
      </c>
      <c r="B5" s="4" t="s">
        <v>137</v>
      </c>
      <c r="C5" s="32">
        <v>25</v>
      </c>
      <c r="D5" s="32">
        <v>58</v>
      </c>
      <c r="E5" s="32">
        <v>56</v>
      </c>
      <c r="F5" s="32">
        <v>32</v>
      </c>
      <c r="G5" s="32">
        <v>24</v>
      </c>
      <c r="H5" s="32">
        <v>34</v>
      </c>
      <c r="I5" s="33">
        <f t="shared" ref="I5:I13" si="0">SUM(C5:H5)</f>
        <v>229</v>
      </c>
    </row>
    <row r="6" spans="1:9">
      <c r="A6" s="41"/>
      <c r="B6" s="4" t="s">
        <v>138</v>
      </c>
      <c r="C6" s="32">
        <v>52</v>
      </c>
      <c r="D6" s="32">
        <v>36</v>
      </c>
      <c r="E6" s="32">
        <v>27</v>
      </c>
      <c r="F6" s="32">
        <v>47</v>
      </c>
      <c r="G6" s="32">
        <v>36</v>
      </c>
      <c r="H6" s="32">
        <v>27</v>
      </c>
      <c r="I6" s="33">
        <f t="shared" si="0"/>
        <v>225</v>
      </c>
    </row>
    <row r="7" spans="1:9">
      <c r="A7" s="41"/>
      <c r="B7" s="4" t="s">
        <v>139</v>
      </c>
      <c r="C7" s="32">
        <v>86</v>
      </c>
      <c r="D7" s="32">
        <v>121</v>
      </c>
      <c r="E7" s="32">
        <v>88</v>
      </c>
      <c r="F7" s="32">
        <v>67</v>
      </c>
      <c r="G7" s="32">
        <v>52</v>
      </c>
      <c r="H7" s="32">
        <v>74</v>
      </c>
      <c r="I7" s="33">
        <f t="shared" si="0"/>
        <v>488</v>
      </c>
    </row>
    <row r="8" spans="1:9">
      <c r="A8" s="41" t="s">
        <v>125</v>
      </c>
      <c r="B8" s="4" t="s">
        <v>140</v>
      </c>
      <c r="C8" s="32">
        <v>125</v>
      </c>
      <c r="D8" s="32">
        <v>156</v>
      </c>
      <c r="E8" s="32">
        <v>185</v>
      </c>
      <c r="F8" s="32">
        <v>157</v>
      </c>
      <c r="G8" s="32">
        <v>129</v>
      </c>
      <c r="H8" s="32">
        <v>115</v>
      </c>
      <c r="I8" s="33">
        <f t="shared" si="0"/>
        <v>867</v>
      </c>
    </row>
    <row r="9" spans="1:9">
      <c r="A9" s="41"/>
      <c r="B9" s="4" t="s">
        <v>141</v>
      </c>
      <c r="C9" s="32">
        <v>88</v>
      </c>
      <c r="D9" s="32">
        <v>62</v>
      </c>
      <c r="E9" s="32">
        <v>62</v>
      </c>
      <c r="F9" s="32">
        <v>34</v>
      </c>
      <c r="G9" s="32">
        <v>82</v>
      </c>
      <c r="H9" s="32">
        <v>67</v>
      </c>
      <c r="I9" s="33">
        <f t="shared" si="0"/>
        <v>395</v>
      </c>
    </row>
    <row r="10" spans="1:9">
      <c r="A10" s="41"/>
      <c r="B10" s="4" t="s">
        <v>142</v>
      </c>
      <c r="C10" s="32">
        <v>92</v>
      </c>
      <c r="D10" s="32">
        <v>36</v>
      </c>
      <c r="E10" s="32">
        <v>71</v>
      </c>
      <c r="F10" s="32">
        <v>64</v>
      </c>
      <c r="G10" s="32">
        <v>28</v>
      </c>
      <c r="H10" s="32">
        <v>34</v>
      </c>
      <c r="I10" s="33">
        <f t="shared" si="0"/>
        <v>325</v>
      </c>
    </row>
    <row r="11" spans="1:9">
      <c r="A11" s="41" t="s">
        <v>126</v>
      </c>
      <c r="B11" s="4" t="s">
        <v>143</v>
      </c>
      <c r="C11" s="32">
        <v>64</v>
      </c>
      <c r="D11" s="32">
        <v>93</v>
      </c>
      <c r="E11" s="32">
        <v>51</v>
      </c>
      <c r="F11" s="32">
        <v>73</v>
      </c>
      <c r="G11" s="32">
        <v>54</v>
      </c>
      <c r="H11" s="32">
        <v>61</v>
      </c>
      <c r="I11" s="33">
        <f t="shared" si="0"/>
        <v>396</v>
      </c>
    </row>
    <row r="12" spans="1:9">
      <c r="A12" s="41"/>
      <c r="B12" s="4" t="s">
        <v>144</v>
      </c>
      <c r="C12" s="32">
        <v>92</v>
      </c>
      <c r="D12" s="32">
        <v>107</v>
      </c>
      <c r="E12" s="32">
        <v>42</v>
      </c>
      <c r="F12" s="32">
        <v>17</v>
      </c>
      <c r="G12" s="32">
        <v>25</v>
      </c>
      <c r="H12" s="32">
        <v>37</v>
      </c>
      <c r="I12" s="33">
        <f t="shared" si="0"/>
        <v>320</v>
      </c>
    </row>
    <row r="13" spans="1:9">
      <c r="A13" s="41"/>
      <c r="B13" s="4" t="s">
        <v>145</v>
      </c>
      <c r="C13" s="32">
        <v>71</v>
      </c>
      <c r="D13" s="32">
        <v>88</v>
      </c>
      <c r="E13" s="32">
        <v>124</v>
      </c>
      <c r="F13" s="32">
        <v>64</v>
      </c>
      <c r="G13" s="32">
        <v>72</v>
      </c>
      <c r="H13" s="32">
        <v>86</v>
      </c>
      <c r="I13" s="33">
        <f t="shared" si="0"/>
        <v>505</v>
      </c>
    </row>
    <row r="14" spans="1:9" ht="18" thickBot="1">
      <c r="A14" s="48" t="s">
        <v>122</v>
      </c>
      <c r="B14" s="49"/>
      <c r="C14" s="34">
        <f>SUM(C5:C13)</f>
        <v>695</v>
      </c>
      <c r="D14" s="34">
        <f t="shared" ref="D14:I14" si="1">SUM(D5:D13)</f>
        <v>757</v>
      </c>
      <c r="E14" s="34">
        <f t="shared" si="1"/>
        <v>706</v>
      </c>
      <c r="F14" s="34">
        <f t="shared" si="1"/>
        <v>555</v>
      </c>
      <c r="G14" s="34">
        <f t="shared" si="1"/>
        <v>502</v>
      </c>
      <c r="H14" s="34">
        <f t="shared" si="1"/>
        <v>535</v>
      </c>
      <c r="I14" s="35">
        <f t="shared" si="1"/>
        <v>3750</v>
      </c>
    </row>
  </sheetData>
  <mergeCells count="10">
    <mergeCell ref="A14:B14"/>
    <mergeCell ref="G3:H3"/>
    <mergeCell ref="E3:F3"/>
    <mergeCell ref="A11:A13"/>
    <mergeCell ref="A8:A10"/>
    <mergeCell ref="A5:A7"/>
    <mergeCell ref="A3:A4"/>
    <mergeCell ref="B3:B4"/>
    <mergeCell ref="C3:D3"/>
    <mergeCell ref="I3:I4"/>
  </mergeCells>
  <phoneticPr fontId="4" type="noConversion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2</vt:i4>
      </vt:variant>
    </vt:vector>
  </HeadingPairs>
  <TitlesOfParts>
    <vt:vector size="6" baseType="lpstr">
      <vt:lpstr>서식1</vt:lpstr>
      <vt:lpstr>서식2</vt:lpstr>
      <vt:lpstr>서식3</vt:lpstr>
      <vt:lpstr>서식4</vt:lpstr>
      <vt:lpstr>거래지점</vt:lpstr>
      <vt:lpstr>고객명단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2021-12-01T11:45:30Z</dcterms:created>
  <dcterms:modified xsi:type="dcterms:W3CDTF">2023-09-05T16:42:00Z</dcterms:modified>
</cp:coreProperties>
</file>